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G4" i="1"/>
  <c r="G3" i="1"/>
  <c r="K3" i="1"/>
  <c r="H4" i="1"/>
  <c r="I4" i="1"/>
  <c r="J4" i="1" s="1"/>
  <c r="H5" i="1"/>
  <c r="I5" i="1" s="1"/>
  <c r="J5" i="1" s="1"/>
  <c r="H6" i="1"/>
  <c r="I6" i="1"/>
  <c r="J6" i="1" s="1"/>
  <c r="H7" i="1"/>
  <c r="I7" i="1" s="1"/>
  <c r="J7" i="1" s="1"/>
  <c r="H8" i="1"/>
  <c r="I8" i="1"/>
  <c r="J8" i="1" s="1"/>
  <c r="H9" i="1"/>
  <c r="I9" i="1" s="1"/>
  <c r="J9" i="1" s="1"/>
  <c r="H10" i="1"/>
  <c r="I10" i="1"/>
  <c r="J10" i="1" s="1"/>
  <c r="H11" i="1"/>
  <c r="I11" i="1" s="1"/>
  <c r="J11" i="1" s="1"/>
  <c r="H12" i="1"/>
  <c r="I12" i="1"/>
  <c r="J12" i="1" s="1"/>
  <c r="H13" i="1"/>
  <c r="I13" i="1" s="1"/>
  <c r="J13" i="1" s="1"/>
  <c r="H14" i="1"/>
  <c r="I14" i="1"/>
  <c r="J14" i="1" s="1"/>
  <c r="H15" i="1"/>
  <c r="I15" i="1" s="1"/>
  <c r="J15" i="1" s="1"/>
  <c r="H16" i="1"/>
  <c r="I16" i="1"/>
  <c r="J16" i="1" s="1"/>
  <c r="H17" i="1"/>
  <c r="I17" i="1" s="1"/>
  <c r="J17" i="1" s="1"/>
  <c r="H18" i="1"/>
  <c r="I18" i="1"/>
  <c r="J18" i="1" s="1"/>
  <c r="H19" i="1"/>
  <c r="I19" i="1" s="1"/>
  <c r="J19" i="1" s="1"/>
  <c r="H20" i="1"/>
  <c r="I20" i="1"/>
  <c r="J20" i="1" s="1"/>
  <c r="H21" i="1"/>
  <c r="I21" i="1" s="1"/>
  <c r="J21" i="1" s="1"/>
  <c r="H22" i="1"/>
  <c r="I22" i="1"/>
  <c r="J22" i="1" s="1"/>
  <c r="H23" i="1"/>
  <c r="I23" i="1" s="1"/>
  <c r="J23" i="1" s="1"/>
  <c r="H24" i="1"/>
  <c r="I24" i="1"/>
  <c r="J24" i="1" s="1"/>
  <c r="H25" i="1"/>
  <c r="I25" i="1" s="1"/>
  <c r="J25" i="1" s="1"/>
  <c r="H26" i="1"/>
  <c r="I26" i="1"/>
  <c r="J26" i="1" s="1"/>
  <c r="H27" i="1"/>
  <c r="I27" i="1" s="1"/>
  <c r="J27" i="1" s="1"/>
  <c r="H28" i="1"/>
  <c r="I28" i="1"/>
  <c r="J28" i="1" s="1"/>
  <c r="H29" i="1"/>
  <c r="I29" i="1" s="1"/>
  <c r="J29" i="1" s="1"/>
  <c r="H30" i="1"/>
  <c r="I30" i="1"/>
  <c r="J30" i="1" s="1"/>
  <c r="H31" i="1"/>
  <c r="I31" i="1" s="1"/>
  <c r="J31" i="1" s="1"/>
  <c r="H32" i="1"/>
  <c r="I32" i="1"/>
  <c r="J32" i="1" s="1"/>
  <c r="H33" i="1"/>
  <c r="I33" i="1" s="1"/>
  <c r="J33" i="1" s="1"/>
  <c r="H34" i="1"/>
  <c r="I34" i="1"/>
  <c r="J34" i="1" s="1"/>
  <c r="H35" i="1"/>
  <c r="I35" i="1" s="1"/>
  <c r="J35" i="1" s="1"/>
  <c r="H36" i="1"/>
  <c r="I36" i="1"/>
  <c r="J36" i="1" s="1"/>
  <c r="H37" i="1"/>
  <c r="I37" i="1" s="1"/>
  <c r="J37" i="1" s="1"/>
  <c r="H38" i="1"/>
  <c r="I38" i="1"/>
  <c r="J38" i="1" s="1"/>
  <c r="H39" i="1"/>
  <c r="I39" i="1" s="1"/>
  <c r="J39" i="1" s="1"/>
  <c r="H40" i="1"/>
  <c r="I40" i="1"/>
  <c r="J40" i="1" s="1"/>
  <c r="H41" i="1"/>
  <c r="I41" i="1" s="1"/>
  <c r="J41" i="1" s="1"/>
  <c r="H42" i="1"/>
  <c r="I42" i="1"/>
  <c r="J42" i="1" s="1"/>
  <c r="H43" i="1"/>
  <c r="I43" i="1" s="1"/>
  <c r="J43" i="1" s="1"/>
  <c r="H44" i="1"/>
  <c r="I44" i="1"/>
  <c r="J44" i="1" s="1"/>
  <c r="H45" i="1"/>
  <c r="I45" i="1" s="1"/>
  <c r="J45" i="1" s="1"/>
  <c r="H46" i="1"/>
  <c r="I46" i="1"/>
  <c r="J46" i="1" s="1"/>
  <c r="H47" i="1"/>
  <c r="I47" i="1" s="1"/>
  <c r="J47" i="1" s="1"/>
  <c r="H48" i="1"/>
  <c r="I48" i="1"/>
  <c r="J48" i="1" s="1"/>
  <c r="H49" i="1"/>
  <c r="I49" i="1" s="1"/>
  <c r="J49" i="1" s="1"/>
  <c r="H50" i="1"/>
  <c r="I50" i="1"/>
  <c r="J50" i="1" s="1"/>
  <c r="H51" i="1"/>
  <c r="I51" i="1" s="1"/>
  <c r="J51" i="1" s="1"/>
  <c r="H52" i="1"/>
  <c r="I52" i="1"/>
  <c r="J52" i="1" s="1"/>
  <c r="H53" i="1"/>
  <c r="I53" i="1" s="1"/>
  <c r="J53" i="1" s="1"/>
  <c r="H54" i="1"/>
  <c r="I54" i="1"/>
  <c r="J54" i="1" s="1"/>
  <c r="H55" i="1"/>
  <c r="I55" i="1" s="1"/>
  <c r="J55" i="1" s="1"/>
  <c r="H56" i="1"/>
  <c r="I56" i="1"/>
  <c r="J56" i="1" s="1"/>
  <c r="J3" i="1"/>
  <c r="I3" i="1"/>
  <c r="H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" i="1"/>
  <c r="G6" i="1"/>
  <c r="G7" i="1"/>
</calcChain>
</file>

<file path=xl/sharedStrings.xml><?xml version="1.0" encoding="utf-8"?>
<sst xmlns="http://schemas.openxmlformats.org/spreadsheetml/2006/main" count="9" uniqueCount="9">
  <si>
    <t>Fecha 1</t>
  </si>
  <si>
    <t>Fecha 2</t>
  </si>
  <si>
    <t>Días</t>
  </si>
  <si>
    <t>Horas</t>
  </si>
  <si>
    <t>Minutos</t>
  </si>
  <si>
    <t>Segundos</t>
  </si>
  <si>
    <t>Días Lab.</t>
  </si>
  <si>
    <t>Meses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</si>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</sst>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M56"/>
  <sheetViews>
    <sheetView tabSelected="1" workbookViewId="0">
      <selection activeCell="C3" sqref="C3"/>
    </sheetView>
  </sheetViews>
  <sheetFormatPr baseColWidth="10" defaultRowHeight="15" x14ac:dyDescent="0.25"/>
  <cols>
    <col min="12" max="12" width="11.85546875" bestFit="1" customWidth="1"/>
  </cols>
  <sheetData>
    <row r="2" spans="5:13" x14ac:dyDescent="0.25">
      <c r="E2" t="s">
        <v>0</v>
      </c>
      <c r="F2" t="s">
        <v>1</v>
      </c>
      <c r="G2" t="s">
        <v>2</v>
      </c>
      <c r="H2" t="s">
        <v>3</v>
      </c>
      <c r="I2" t="s">
        <v>4</v>
      </c>
      <c r="J2" t="s">
        <v>5</v>
      </c>
      <c r="K2" t="s">
        <v>6</v>
      </c>
      <c r="L2" t="s">
        <v>7</v>
      </c>
      <c r="M2" t="s">
        <v>8</v>
      </c>
    </row>
    <row r="3" spans="5:13" x14ac:dyDescent="0.25">
      <c r="E3" s="1">
        <v>39453</v>
      </c>
      <c r="F3" s="1">
        <v>37682</v>
      </c>
      <c r="G3">
        <f>E3-F3</f>
        <v>1771</v>
      </c>
      <c r="H3">
        <f>G3*24</f>
        <v>42504</v>
      </c>
      <c r="I3">
        <f>H3*60</f>
        <v>2550240</v>
      </c>
      <c r="J3">
        <f>I3*60</f>
        <v>153014400</v>
      </c>
      <c r="K3">
        <f>NETWORKDAYS(E3,F3)</f>
        <v>-1265</v>
      </c>
      <c r="L3">
        <f>DATEDIF(F3,E3,"m")</f>
        <v>58</v>
      </c>
      <c r="M3">
        <f>DATEDIF(F3,E3,"y")</f>
        <v>4</v>
      </c>
    </row>
    <row r="4" spans="5:13" x14ac:dyDescent="0.25">
      <c r="E4" s="1">
        <v>39975</v>
      </c>
      <c r="F4" s="1">
        <v>41929</v>
      </c>
      <c r="G4">
        <f>E4-F4</f>
        <v>-1954</v>
      </c>
      <c r="H4">
        <f t="shared" ref="H4:H56" si="0">G4*24</f>
        <v>-46896</v>
      </c>
      <c r="I4">
        <f t="shared" ref="I4:J4" si="1">H4*60</f>
        <v>-2813760</v>
      </c>
      <c r="J4">
        <f t="shared" si="1"/>
        <v>-168825600</v>
      </c>
      <c r="K4">
        <f t="shared" ref="K4:K56" si="2">NETWORKDAYS(E4,F4)</f>
        <v>1397</v>
      </c>
      <c r="L4" t="e">
        <f t="shared" ref="L4:L56" si="3">DATEDIF(F4,E4,"m")</f>
        <v>#NUM!</v>
      </c>
      <c r="M4" t="e">
        <f t="shared" ref="M4:M56" si="4">DATEDIF(F4,E4,"y")</f>
        <v>#NUM!</v>
      </c>
    </row>
    <row r="5" spans="5:13" x14ac:dyDescent="0.25">
      <c r="E5" s="1">
        <v>38117</v>
      </c>
      <c r="F5" s="1">
        <v>40037</v>
      </c>
      <c r="G5">
        <f t="shared" ref="G4:G56" si="5">E5-F5</f>
        <v>-1920</v>
      </c>
      <c r="H5">
        <f t="shared" si="0"/>
        <v>-46080</v>
      </c>
      <c r="I5">
        <f t="shared" ref="I5:J5" si="6">H5*60</f>
        <v>-2764800</v>
      </c>
      <c r="J5">
        <f t="shared" si="6"/>
        <v>-165888000</v>
      </c>
      <c r="K5">
        <f t="shared" si="2"/>
        <v>1373</v>
      </c>
      <c r="L5" t="e">
        <f t="shared" si="3"/>
        <v>#NUM!</v>
      </c>
      <c r="M5" t="e">
        <f t="shared" si="4"/>
        <v>#NUM!</v>
      </c>
    </row>
    <row r="6" spans="5:13" x14ac:dyDescent="0.25">
      <c r="E6" s="1">
        <v>39801</v>
      </c>
      <c r="F6" s="1">
        <v>40293</v>
      </c>
      <c r="G6">
        <f t="shared" si="5"/>
        <v>-492</v>
      </c>
      <c r="H6">
        <f t="shared" si="0"/>
        <v>-11808</v>
      </c>
      <c r="I6">
        <f t="shared" ref="I6:J6" si="7">H6*60</f>
        <v>-708480</v>
      </c>
      <c r="J6">
        <f t="shared" si="7"/>
        <v>-42508800</v>
      </c>
      <c r="K6">
        <f t="shared" si="2"/>
        <v>351</v>
      </c>
      <c r="L6" t="e">
        <f t="shared" si="3"/>
        <v>#NUM!</v>
      </c>
      <c r="M6" t="e">
        <f t="shared" si="4"/>
        <v>#NUM!</v>
      </c>
    </row>
    <row r="7" spans="5:13" x14ac:dyDescent="0.25">
      <c r="E7" s="1">
        <v>38509</v>
      </c>
      <c r="F7" s="1">
        <v>40777</v>
      </c>
      <c r="G7">
        <f t="shared" si="5"/>
        <v>-2268</v>
      </c>
      <c r="H7">
        <f t="shared" si="0"/>
        <v>-54432</v>
      </c>
      <c r="I7">
        <f t="shared" ref="I7:J7" si="8">H7*60</f>
        <v>-3265920</v>
      </c>
      <c r="J7">
        <f t="shared" si="8"/>
        <v>-195955200</v>
      </c>
      <c r="K7">
        <f t="shared" si="2"/>
        <v>1621</v>
      </c>
      <c r="L7" t="e">
        <f t="shared" si="3"/>
        <v>#NUM!</v>
      </c>
      <c r="M7" t="e">
        <f t="shared" si="4"/>
        <v>#NUM!</v>
      </c>
    </row>
    <row r="8" spans="5:13" x14ac:dyDescent="0.25">
      <c r="E8" s="1">
        <v>38883</v>
      </c>
      <c r="F8" s="1">
        <v>41003</v>
      </c>
      <c r="G8">
        <f t="shared" si="5"/>
        <v>-2120</v>
      </c>
      <c r="H8">
        <f t="shared" si="0"/>
        <v>-50880</v>
      </c>
      <c r="I8">
        <f t="shared" ref="I8:J8" si="9">H8*60</f>
        <v>-3052800</v>
      </c>
      <c r="J8">
        <f t="shared" si="9"/>
        <v>-183168000</v>
      </c>
      <c r="K8">
        <f t="shared" si="2"/>
        <v>1515</v>
      </c>
      <c r="L8" t="e">
        <f t="shared" si="3"/>
        <v>#NUM!</v>
      </c>
      <c r="M8" t="e">
        <f t="shared" si="4"/>
        <v>#NUM!</v>
      </c>
    </row>
    <row r="9" spans="5:13" x14ac:dyDescent="0.25">
      <c r="E9" s="1">
        <v>39886</v>
      </c>
      <c r="F9" s="1">
        <v>41703</v>
      </c>
      <c r="G9">
        <f t="shared" si="5"/>
        <v>-1817</v>
      </c>
      <c r="H9">
        <f t="shared" si="0"/>
        <v>-43608</v>
      </c>
      <c r="I9">
        <f t="shared" ref="I9:J9" si="10">H9*60</f>
        <v>-2616480</v>
      </c>
      <c r="J9">
        <f t="shared" si="10"/>
        <v>-156988800</v>
      </c>
      <c r="K9">
        <f t="shared" si="2"/>
        <v>1298</v>
      </c>
      <c r="L9" t="e">
        <f t="shared" si="3"/>
        <v>#NUM!</v>
      </c>
      <c r="M9" t="e">
        <f t="shared" si="4"/>
        <v>#NUM!</v>
      </c>
    </row>
    <row r="10" spans="5:13" x14ac:dyDescent="0.25">
      <c r="E10" s="1">
        <v>36624</v>
      </c>
      <c r="F10" s="1">
        <v>37738</v>
      </c>
      <c r="G10">
        <f t="shared" si="5"/>
        <v>-1114</v>
      </c>
      <c r="H10">
        <f t="shared" si="0"/>
        <v>-26736</v>
      </c>
      <c r="I10">
        <f t="shared" ref="I10:J10" si="11">H10*60</f>
        <v>-1604160</v>
      </c>
      <c r="J10">
        <f t="shared" si="11"/>
        <v>-96249600</v>
      </c>
      <c r="K10">
        <f t="shared" si="2"/>
        <v>795</v>
      </c>
      <c r="L10" t="e">
        <f t="shared" si="3"/>
        <v>#NUM!</v>
      </c>
      <c r="M10" t="e">
        <f t="shared" si="4"/>
        <v>#NUM!</v>
      </c>
    </row>
    <row r="11" spans="5:13" x14ac:dyDescent="0.25">
      <c r="E11" s="1">
        <v>41509</v>
      </c>
      <c r="F11" s="1">
        <v>38553</v>
      </c>
      <c r="G11">
        <f t="shared" si="5"/>
        <v>2956</v>
      </c>
      <c r="H11">
        <f t="shared" si="0"/>
        <v>70944</v>
      </c>
      <c r="I11">
        <f t="shared" ref="I11:J11" si="12">H11*60</f>
        <v>4256640</v>
      </c>
      <c r="J11">
        <f t="shared" si="12"/>
        <v>255398400</v>
      </c>
      <c r="K11">
        <f t="shared" si="2"/>
        <v>-2113</v>
      </c>
      <c r="L11">
        <f t="shared" si="3"/>
        <v>97</v>
      </c>
      <c r="M11">
        <f t="shared" si="4"/>
        <v>8</v>
      </c>
    </row>
    <row r="12" spans="5:13" x14ac:dyDescent="0.25">
      <c r="E12" s="1">
        <v>41842</v>
      </c>
      <c r="F12" s="1">
        <v>41086</v>
      </c>
      <c r="G12">
        <f t="shared" si="5"/>
        <v>756</v>
      </c>
      <c r="H12">
        <f t="shared" si="0"/>
        <v>18144</v>
      </c>
      <c r="I12">
        <f t="shared" ref="I12:J12" si="13">H12*60</f>
        <v>1088640</v>
      </c>
      <c r="J12">
        <f t="shared" si="13"/>
        <v>65318400</v>
      </c>
      <c r="K12">
        <f t="shared" si="2"/>
        <v>-541</v>
      </c>
      <c r="L12">
        <f t="shared" si="3"/>
        <v>24</v>
      </c>
      <c r="M12">
        <f t="shared" si="4"/>
        <v>2</v>
      </c>
    </row>
    <row r="13" spans="5:13" x14ac:dyDescent="0.25">
      <c r="E13" s="1">
        <v>39219</v>
      </c>
      <c r="F13" s="1">
        <v>36551</v>
      </c>
      <c r="G13">
        <f t="shared" si="5"/>
        <v>2668</v>
      </c>
      <c r="H13">
        <f t="shared" si="0"/>
        <v>64032</v>
      </c>
      <c r="I13">
        <f t="shared" ref="I13:J13" si="14">H13*60</f>
        <v>3841920</v>
      </c>
      <c r="J13">
        <f t="shared" si="14"/>
        <v>230515200</v>
      </c>
      <c r="K13">
        <f t="shared" si="2"/>
        <v>-1907</v>
      </c>
      <c r="L13">
        <f t="shared" si="3"/>
        <v>87</v>
      </c>
      <c r="M13">
        <f t="shared" si="4"/>
        <v>7</v>
      </c>
    </row>
    <row r="14" spans="5:13" x14ac:dyDescent="0.25">
      <c r="E14" s="1">
        <v>38308</v>
      </c>
      <c r="F14" s="1">
        <v>36813</v>
      </c>
      <c r="G14">
        <f t="shared" si="5"/>
        <v>1495</v>
      </c>
      <c r="H14">
        <f t="shared" si="0"/>
        <v>35880</v>
      </c>
      <c r="I14">
        <f t="shared" ref="I14:J14" si="15">H14*60</f>
        <v>2152800</v>
      </c>
      <c r="J14">
        <f t="shared" si="15"/>
        <v>129168000</v>
      </c>
      <c r="K14">
        <f t="shared" si="2"/>
        <v>-1068</v>
      </c>
      <c r="L14">
        <f t="shared" si="3"/>
        <v>49</v>
      </c>
      <c r="M14">
        <f t="shared" si="4"/>
        <v>4</v>
      </c>
    </row>
    <row r="15" spans="5:13" x14ac:dyDescent="0.25">
      <c r="E15" s="1">
        <v>38269</v>
      </c>
      <c r="F15" s="1">
        <v>37894</v>
      </c>
      <c r="G15">
        <f t="shared" si="5"/>
        <v>375</v>
      </c>
      <c r="H15">
        <f t="shared" si="0"/>
        <v>9000</v>
      </c>
      <c r="I15">
        <f t="shared" ref="I15:J15" si="16">H15*60</f>
        <v>540000</v>
      </c>
      <c r="J15">
        <f t="shared" si="16"/>
        <v>32400000</v>
      </c>
      <c r="K15">
        <f t="shared" si="2"/>
        <v>-269</v>
      </c>
      <c r="L15">
        <f t="shared" si="3"/>
        <v>12</v>
      </c>
      <c r="M15">
        <f t="shared" si="4"/>
        <v>1</v>
      </c>
    </row>
    <row r="16" spans="5:13" x14ac:dyDescent="0.25">
      <c r="E16" s="1">
        <v>39394</v>
      </c>
      <c r="F16" s="1">
        <v>40181</v>
      </c>
      <c r="G16">
        <f t="shared" si="5"/>
        <v>-787</v>
      </c>
      <c r="H16">
        <f t="shared" si="0"/>
        <v>-18888</v>
      </c>
      <c r="I16">
        <f t="shared" ref="I16:J16" si="17">H16*60</f>
        <v>-1133280</v>
      </c>
      <c r="J16">
        <f t="shared" si="17"/>
        <v>-67996800</v>
      </c>
      <c r="K16">
        <f t="shared" si="2"/>
        <v>562</v>
      </c>
      <c r="L16" t="e">
        <f t="shared" si="3"/>
        <v>#NUM!</v>
      </c>
      <c r="M16" t="e">
        <f t="shared" si="4"/>
        <v>#NUM!</v>
      </c>
    </row>
    <row r="17" spans="5:13" x14ac:dyDescent="0.25">
      <c r="E17" s="1">
        <v>41000</v>
      </c>
      <c r="F17" s="1">
        <v>39084</v>
      </c>
      <c r="G17">
        <f t="shared" si="5"/>
        <v>1916</v>
      </c>
      <c r="H17">
        <f t="shared" si="0"/>
        <v>45984</v>
      </c>
      <c r="I17">
        <f t="shared" ref="I17:J17" si="18">H17*60</f>
        <v>2759040</v>
      </c>
      <c r="J17">
        <f t="shared" si="18"/>
        <v>165542400</v>
      </c>
      <c r="K17">
        <f t="shared" si="2"/>
        <v>-1369</v>
      </c>
      <c r="L17">
        <f t="shared" si="3"/>
        <v>62</v>
      </c>
      <c r="M17">
        <f t="shared" si="4"/>
        <v>5</v>
      </c>
    </row>
    <row r="18" spans="5:13" x14ac:dyDescent="0.25">
      <c r="E18" s="1">
        <v>36738</v>
      </c>
      <c r="F18" s="1">
        <v>37134</v>
      </c>
      <c r="G18">
        <f t="shared" si="5"/>
        <v>-396</v>
      </c>
      <c r="H18">
        <f t="shared" si="0"/>
        <v>-9504</v>
      </c>
      <c r="I18">
        <f t="shared" ref="I18:J18" si="19">H18*60</f>
        <v>-570240</v>
      </c>
      <c r="J18">
        <f t="shared" si="19"/>
        <v>-34214400</v>
      </c>
      <c r="K18">
        <f t="shared" si="2"/>
        <v>285</v>
      </c>
      <c r="L18" t="e">
        <f t="shared" si="3"/>
        <v>#NUM!</v>
      </c>
      <c r="M18" t="e">
        <f t="shared" si="4"/>
        <v>#NUM!</v>
      </c>
    </row>
    <row r="19" spans="5:13" x14ac:dyDescent="0.25">
      <c r="E19" s="1">
        <v>37033</v>
      </c>
      <c r="F19" s="1">
        <v>36656</v>
      </c>
      <c r="G19">
        <f t="shared" si="5"/>
        <v>377</v>
      </c>
      <c r="H19">
        <f t="shared" si="0"/>
        <v>9048</v>
      </c>
      <c r="I19">
        <f t="shared" ref="I19:J19" si="20">H19*60</f>
        <v>542880</v>
      </c>
      <c r="J19">
        <f t="shared" si="20"/>
        <v>32572800</v>
      </c>
      <c r="K19">
        <f t="shared" si="2"/>
        <v>-270</v>
      </c>
      <c r="L19">
        <f t="shared" si="3"/>
        <v>12</v>
      </c>
      <c r="M19">
        <f t="shared" si="4"/>
        <v>1</v>
      </c>
    </row>
    <row r="20" spans="5:13" x14ac:dyDescent="0.25">
      <c r="E20" s="1">
        <v>40178</v>
      </c>
      <c r="F20" s="1">
        <v>36661</v>
      </c>
      <c r="G20">
        <f t="shared" si="5"/>
        <v>3517</v>
      </c>
      <c r="H20">
        <f t="shared" si="0"/>
        <v>84408</v>
      </c>
      <c r="I20">
        <f t="shared" ref="I20:J20" si="21">H20*60</f>
        <v>5064480</v>
      </c>
      <c r="J20">
        <f t="shared" si="21"/>
        <v>303868800</v>
      </c>
      <c r="K20">
        <f t="shared" si="2"/>
        <v>-2514</v>
      </c>
      <c r="L20">
        <f t="shared" si="3"/>
        <v>115</v>
      </c>
      <c r="M20">
        <f t="shared" si="4"/>
        <v>9</v>
      </c>
    </row>
    <row r="21" spans="5:13" x14ac:dyDescent="0.25">
      <c r="E21" s="1">
        <v>39933</v>
      </c>
      <c r="F21" s="1">
        <v>38608</v>
      </c>
      <c r="G21">
        <f t="shared" si="5"/>
        <v>1325</v>
      </c>
      <c r="H21">
        <f t="shared" si="0"/>
        <v>31800</v>
      </c>
      <c r="I21">
        <f t="shared" ref="I21:J21" si="22">H21*60</f>
        <v>1908000</v>
      </c>
      <c r="J21">
        <f t="shared" si="22"/>
        <v>114480000</v>
      </c>
      <c r="K21">
        <f t="shared" si="2"/>
        <v>-948</v>
      </c>
      <c r="L21">
        <f t="shared" si="3"/>
        <v>43</v>
      </c>
      <c r="M21">
        <f t="shared" si="4"/>
        <v>3</v>
      </c>
    </row>
    <row r="22" spans="5:13" x14ac:dyDescent="0.25">
      <c r="E22" s="1">
        <v>38906</v>
      </c>
      <c r="F22" s="1">
        <v>39202</v>
      </c>
      <c r="G22">
        <f t="shared" si="5"/>
        <v>-296</v>
      </c>
      <c r="H22">
        <f t="shared" si="0"/>
        <v>-7104</v>
      </c>
      <c r="I22">
        <f t="shared" ref="I22:J22" si="23">H22*60</f>
        <v>-426240</v>
      </c>
      <c r="J22">
        <f t="shared" si="23"/>
        <v>-25574400</v>
      </c>
      <c r="K22">
        <f t="shared" si="2"/>
        <v>211</v>
      </c>
      <c r="L22" t="e">
        <f t="shared" si="3"/>
        <v>#NUM!</v>
      </c>
      <c r="M22" t="e">
        <f t="shared" si="4"/>
        <v>#NUM!</v>
      </c>
    </row>
    <row r="23" spans="5:13" x14ac:dyDescent="0.25">
      <c r="E23" s="1">
        <v>36558</v>
      </c>
      <c r="F23" s="1">
        <v>38112</v>
      </c>
      <c r="G23">
        <f t="shared" si="5"/>
        <v>-1554</v>
      </c>
      <c r="H23">
        <f t="shared" si="0"/>
        <v>-37296</v>
      </c>
      <c r="I23">
        <f t="shared" ref="I23:J23" si="24">H23*60</f>
        <v>-2237760</v>
      </c>
      <c r="J23">
        <f t="shared" si="24"/>
        <v>-134265600</v>
      </c>
      <c r="K23">
        <f t="shared" si="2"/>
        <v>1111</v>
      </c>
      <c r="L23" t="e">
        <f t="shared" si="3"/>
        <v>#NUM!</v>
      </c>
      <c r="M23" t="e">
        <f t="shared" si="4"/>
        <v>#NUM!</v>
      </c>
    </row>
    <row r="24" spans="5:13" x14ac:dyDescent="0.25">
      <c r="E24" s="1">
        <v>39711</v>
      </c>
      <c r="F24" s="1">
        <v>39986</v>
      </c>
      <c r="G24">
        <f t="shared" si="5"/>
        <v>-275</v>
      </c>
      <c r="H24">
        <f t="shared" si="0"/>
        <v>-6600</v>
      </c>
      <c r="I24">
        <f t="shared" ref="I24:J24" si="25">H24*60</f>
        <v>-396000</v>
      </c>
      <c r="J24">
        <f t="shared" si="25"/>
        <v>-23760000</v>
      </c>
      <c r="K24">
        <f t="shared" si="2"/>
        <v>196</v>
      </c>
      <c r="L24" t="e">
        <f t="shared" si="3"/>
        <v>#NUM!</v>
      </c>
      <c r="M24" t="e">
        <f t="shared" si="4"/>
        <v>#NUM!</v>
      </c>
    </row>
    <row r="25" spans="5:13" x14ac:dyDescent="0.25">
      <c r="E25" s="1">
        <v>41102</v>
      </c>
      <c r="F25" s="1">
        <v>36880</v>
      </c>
      <c r="G25">
        <f t="shared" si="5"/>
        <v>4222</v>
      </c>
      <c r="H25">
        <f t="shared" si="0"/>
        <v>101328</v>
      </c>
      <c r="I25">
        <f t="shared" ref="I25:J25" si="26">H25*60</f>
        <v>6079680</v>
      </c>
      <c r="J25">
        <f t="shared" si="26"/>
        <v>364780800</v>
      </c>
      <c r="K25">
        <f t="shared" si="2"/>
        <v>-3017</v>
      </c>
      <c r="L25">
        <f t="shared" si="3"/>
        <v>138</v>
      </c>
      <c r="M25">
        <f t="shared" si="4"/>
        <v>11</v>
      </c>
    </row>
    <row r="26" spans="5:13" x14ac:dyDescent="0.25">
      <c r="E26" s="1">
        <v>39632</v>
      </c>
      <c r="F26" s="1">
        <v>39593</v>
      </c>
      <c r="G26">
        <f t="shared" si="5"/>
        <v>39</v>
      </c>
      <c r="H26">
        <f t="shared" si="0"/>
        <v>936</v>
      </c>
      <c r="I26">
        <f t="shared" ref="I26:J26" si="27">H26*60</f>
        <v>56160</v>
      </c>
      <c r="J26">
        <f t="shared" si="27"/>
        <v>3369600</v>
      </c>
      <c r="K26">
        <f t="shared" si="2"/>
        <v>-29</v>
      </c>
      <c r="L26">
        <f t="shared" si="3"/>
        <v>1</v>
      </c>
      <c r="M26">
        <f t="shared" si="4"/>
        <v>0</v>
      </c>
    </row>
    <row r="27" spans="5:13" x14ac:dyDescent="0.25">
      <c r="E27" s="1">
        <v>40369</v>
      </c>
      <c r="F27" s="1">
        <v>41981</v>
      </c>
      <c r="G27">
        <f t="shared" si="5"/>
        <v>-1612</v>
      </c>
      <c r="H27">
        <f t="shared" si="0"/>
        <v>-38688</v>
      </c>
      <c r="I27">
        <f t="shared" ref="I27:J27" si="28">H27*60</f>
        <v>-2321280</v>
      </c>
      <c r="J27">
        <f t="shared" si="28"/>
        <v>-139276800</v>
      </c>
      <c r="K27">
        <f t="shared" si="2"/>
        <v>1151</v>
      </c>
      <c r="L27" t="e">
        <f t="shared" si="3"/>
        <v>#NUM!</v>
      </c>
      <c r="M27" t="e">
        <f t="shared" si="4"/>
        <v>#NUM!</v>
      </c>
    </row>
    <row r="28" spans="5:13" x14ac:dyDescent="0.25">
      <c r="E28" s="1">
        <v>40006</v>
      </c>
      <c r="F28" s="1">
        <v>38602</v>
      </c>
      <c r="G28">
        <f t="shared" si="5"/>
        <v>1404</v>
      </c>
      <c r="H28">
        <f t="shared" si="0"/>
        <v>33696</v>
      </c>
      <c r="I28">
        <f t="shared" ref="I28:J28" si="29">H28*60</f>
        <v>2021760</v>
      </c>
      <c r="J28">
        <f t="shared" si="29"/>
        <v>121305600</v>
      </c>
      <c r="K28">
        <f t="shared" si="2"/>
        <v>-1003</v>
      </c>
      <c r="L28">
        <f t="shared" si="3"/>
        <v>46</v>
      </c>
      <c r="M28">
        <f t="shared" si="4"/>
        <v>3</v>
      </c>
    </row>
    <row r="29" spans="5:13" x14ac:dyDescent="0.25">
      <c r="E29" s="1">
        <v>37521</v>
      </c>
      <c r="F29" s="1">
        <v>37605</v>
      </c>
      <c r="G29">
        <f t="shared" si="5"/>
        <v>-84</v>
      </c>
      <c r="H29">
        <f t="shared" si="0"/>
        <v>-2016</v>
      </c>
      <c r="I29">
        <f t="shared" ref="I29:J29" si="30">H29*60</f>
        <v>-120960</v>
      </c>
      <c r="J29">
        <f t="shared" si="30"/>
        <v>-7257600</v>
      </c>
      <c r="K29">
        <f t="shared" si="2"/>
        <v>60</v>
      </c>
      <c r="L29" t="e">
        <f t="shared" si="3"/>
        <v>#NUM!</v>
      </c>
      <c r="M29" t="e">
        <f t="shared" si="4"/>
        <v>#NUM!</v>
      </c>
    </row>
    <row r="30" spans="5:13" x14ac:dyDescent="0.25">
      <c r="E30" s="1">
        <v>38216</v>
      </c>
      <c r="F30" s="1">
        <v>37555</v>
      </c>
      <c r="G30">
        <f t="shared" si="5"/>
        <v>661</v>
      </c>
      <c r="H30">
        <f t="shared" si="0"/>
        <v>15864</v>
      </c>
      <c r="I30">
        <f t="shared" ref="I30:J30" si="31">H30*60</f>
        <v>951840</v>
      </c>
      <c r="J30">
        <f t="shared" si="31"/>
        <v>57110400</v>
      </c>
      <c r="K30">
        <f t="shared" si="2"/>
        <v>-472</v>
      </c>
      <c r="L30">
        <f t="shared" si="3"/>
        <v>21</v>
      </c>
      <c r="M30">
        <f t="shared" si="4"/>
        <v>1</v>
      </c>
    </row>
    <row r="31" spans="5:13" x14ac:dyDescent="0.25">
      <c r="E31" s="1">
        <v>41657</v>
      </c>
      <c r="F31" s="1">
        <v>39018</v>
      </c>
      <c r="G31">
        <f t="shared" si="5"/>
        <v>2639</v>
      </c>
      <c r="H31">
        <f t="shared" si="0"/>
        <v>63336</v>
      </c>
      <c r="I31">
        <f t="shared" ref="I31:J31" si="32">H31*60</f>
        <v>3800160</v>
      </c>
      <c r="J31">
        <f t="shared" si="32"/>
        <v>228009600</v>
      </c>
      <c r="K31">
        <f t="shared" si="2"/>
        <v>-1885</v>
      </c>
      <c r="L31">
        <f t="shared" si="3"/>
        <v>86</v>
      </c>
      <c r="M31">
        <f t="shared" si="4"/>
        <v>7</v>
      </c>
    </row>
    <row r="32" spans="5:13" x14ac:dyDescent="0.25">
      <c r="E32" s="1">
        <v>41195</v>
      </c>
      <c r="F32" s="1">
        <v>37493</v>
      </c>
      <c r="G32">
        <f t="shared" si="5"/>
        <v>3702</v>
      </c>
      <c r="H32">
        <f t="shared" si="0"/>
        <v>88848</v>
      </c>
      <c r="I32">
        <f t="shared" ref="I32:J32" si="33">H32*60</f>
        <v>5330880</v>
      </c>
      <c r="J32">
        <f t="shared" si="33"/>
        <v>319852800</v>
      </c>
      <c r="K32">
        <f t="shared" si="2"/>
        <v>-2645</v>
      </c>
      <c r="L32">
        <f t="shared" si="3"/>
        <v>121</v>
      </c>
      <c r="M32">
        <f t="shared" si="4"/>
        <v>10</v>
      </c>
    </row>
    <row r="33" spans="5:13" x14ac:dyDescent="0.25">
      <c r="E33" s="1">
        <v>37826</v>
      </c>
      <c r="F33" s="1">
        <v>36731</v>
      </c>
      <c r="G33">
        <f t="shared" si="5"/>
        <v>1095</v>
      </c>
      <c r="H33">
        <f t="shared" si="0"/>
        <v>26280</v>
      </c>
      <c r="I33">
        <f t="shared" ref="I33:J33" si="34">H33*60</f>
        <v>1576800</v>
      </c>
      <c r="J33">
        <f t="shared" si="34"/>
        <v>94608000</v>
      </c>
      <c r="K33">
        <f t="shared" si="2"/>
        <v>-784</v>
      </c>
      <c r="L33">
        <f t="shared" si="3"/>
        <v>36</v>
      </c>
      <c r="M33">
        <f t="shared" si="4"/>
        <v>3</v>
      </c>
    </row>
    <row r="34" spans="5:13" x14ac:dyDescent="0.25">
      <c r="E34" s="1">
        <v>37108</v>
      </c>
      <c r="F34" s="1">
        <v>39622</v>
      </c>
      <c r="G34">
        <f t="shared" si="5"/>
        <v>-2514</v>
      </c>
      <c r="H34">
        <f t="shared" si="0"/>
        <v>-60336</v>
      </c>
      <c r="I34">
        <f t="shared" ref="I34:J34" si="35">H34*60</f>
        <v>-3620160</v>
      </c>
      <c r="J34">
        <f t="shared" si="35"/>
        <v>-217209600</v>
      </c>
      <c r="K34">
        <f t="shared" si="2"/>
        <v>1796</v>
      </c>
      <c r="L34" t="e">
        <f t="shared" si="3"/>
        <v>#NUM!</v>
      </c>
      <c r="M34" t="e">
        <f t="shared" si="4"/>
        <v>#NUM!</v>
      </c>
    </row>
    <row r="35" spans="5:13" x14ac:dyDescent="0.25">
      <c r="E35" s="1">
        <v>39679</v>
      </c>
      <c r="F35" s="1">
        <v>39233</v>
      </c>
      <c r="G35">
        <f t="shared" si="5"/>
        <v>446</v>
      </c>
      <c r="H35">
        <f t="shared" si="0"/>
        <v>10704</v>
      </c>
      <c r="I35">
        <f t="shared" ref="I35:J35" si="36">H35*60</f>
        <v>642240</v>
      </c>
      <c r="J35">
        <f t="shared" si="36"/>
        <v>38534400</v>
      </c>
      <c r="K35">
        <f t="shared" si="2"/>
        <v>-319</v>
      </c>
      <c r="L35">
        <f t="shared" si="3"/>
        <v>14</v>
      </c>
      <c r="M35">
        <f t="shared" si="4"/>
        <v>1</v>
      </c>
    </row>
    <row r="36" spans="5:13" x14ac:dyDescent="0.25">
      <c r="E36" s="1">
        <v>36914</v>
      </c>
      <c r="F36" s="1">
        <v>36683</v>
      </c>
      <c r="G36">
        <f t="shared" si="5"/>
        <v>231</v>
      </c>
      <c r="H36">
        <f t="shared" si="0"/>
        <v>5544</v>
      </c>
      <c r="I36">
        <f t="shared" ref="I36:J36" si="37">H36*60</f>
        <v>332640</v>
      </c>
      <c r="J36">
        <f t="shared" si="37"/>
        <v>19958400</v>
      </c>
      <c r="K36">
        <f t="shared" si="2"/>
        <v>-166</v>
      </c>
      <c r="L36">
        <f t="shared" si="3"/>
        <v>7</v>
      </c>
      <c r="M36">
        <f t="shared" si="4"/>
        <v>0</v>
      </c>
    </row>
    <row r="37" spans="5:13" x14ac:dyDescent="0.25">
      <c r="E37" s="1">
        <v>39976</v>
      </c>
      <c r="F37" s="1">
        <v>40591</v>
      </c>
      <c r="G37">
        <f t="shared" si="5"/>
        <v>-615</v>
      </c>
      <c r="H37">
        <f t="shared" si="0"/>
        <v>-14760</v>
      </c>
      <c r="I37">
        <f t="shared" ref="I37:J37" si="38">H37*60</f>
        <v>-885600</v>
      </c>
      <c r="J37">
        <f t="shared" si="38"/>
        <v>-53136000</v>
      </c>
      <c r="K37">
        <f t="shared" si="2"/>
        <v>440</v>
      </c>
      <c r="L37" t="e">
        <f t="shared" si="3"/>
        <v>#NUM!</v>
      </c>
      <c r="M37" t="e">
        <f t="shared" si="4"/>
        <v>#NUM!</v>
      </c>
    </row>
    <row r="38" spans="5:13" x14ac:dyDescent="0.25">
      <c r="E38" s="1">
        <v>38441</v>
      </c>
      <c r="F38" s="1">
        <v>39043</v>
      </c>
      <c r="G38">
        <f t="shared" si="5"/>
        <v>-602</v>
      </c>
      <c r="H38">
        <f t="shared" si="0"/>
        <v>-14448</v>
      </c>
      <c r="I38">
        <f t="shared" ref="I38:J38" si="39">H38*60</f>
        <v>-866880</v>
      </c>
      <c r="J38">
        <f t="shared" si="39"/>
        <v>-52012800</v>
      </c>
      <c r="K38">
        <f t="shared" si="2"/>
        <v>431</v>
      </c>
      <c r="L38" t="e">
        <f t="shared" si="3"/>
        <v>#NUM!</v>
      </c>
      <c r="M38" t="e">
        <f t="shared" si="4"/>
        <v>#NUM!</v>
      </c>
    </row>
    <row r="39" spans="5:13" x14ac:dyDescent="0.25">
      <c r="E39" s="1">
        <v>41638</v>
      </c>
      <c r="F39" s="1">
        <v>38169</v>
      </c>
      <c r="G39">
        <f t="shared" si="5"/>
        <v>3469</v>
      </c>
      <c r="H39">
        <f t="shared" si="0"/>
        <v>83256</v>
      </c>
      <c r="I39">
        <f t="shared" ref="I39:J39" si="40">H39*60</f>
        <v>4995360</v>
      </c>
      <c r="J39">
        <f t="shared" si="40"/>
        <v>299721600</v>
      </c>
      <c r="K39">
        <f t="shared" si="2"/>
        <v>-2478</v>
      </c>
      <c r="L39">
        <f t="shared" si="3"/>
        <v>113</v>
      </c>
      <c r="M39">
        <f t="shared" si="4"/>
        <v>9</v>
      </c>
    </row>
    <row r="40" spans="5:13" x14ac:dyDescent="0.25">
      <c r="E40" s="1">
        <v>40943</v>
      </c>
      <c r="F40" s="1">
        <v>37438</v>
      </c>
      <c r="G40">
        <f t="shared" si="5"/>
        <v>3505</v>
      </c>
      <c r="H40">
        <f t="shared" si="0"/>
        <v>84120</v>
      </c>
      <c r="I40">
        <f t="shared" ref="I40:J40" si="41">H40*60</f>
        <v>5047200</v>
      </c>
      <c r="J40">
        <f t="shared" si="41"/>
        <v>302832000</v>
      </c>
      <c r="K40">
        <f t="shared" si="2"/>
        <v>-2505</v>
      </c>
      <c r="L40">
        <f t="shared" si="3"/>
        <v>115</v>
      </c>
      <c r="M40">
        <f t="shared" si="4"/>
        <v>9</v>
      </c>
    </row>
    <row r="41" spans="5:13" x14ac:dyDescent="0.25">
      <c r="E41" s="1">
        <v>41364</v>
      </c>
      <c r="F41" s="1">
        <v>41627</v>
      </c>
      <c r="G41">
        <f t="shared" si="5"/>
        <v>-263</v>
      </c>
      <c r="H41">
        <f t="shared" si="0"/>
        <v>-6312</v>
      </c>
      <c r="I41">
        <f t="shared" ref="I41:J41" si="42">H41*60</f>
        <v>-378720</v>
      </c>
      <c r="J41">
        <f t="shared" si="42"/>
        <v>-22723200</v>
      </c>
      <c r="K41">
        <f t="shared" si="2"/>
        <v>189</v>
      </c>
      <c r="L41" t="e">
        <f t="shared" si="3"/>
        <v>#NUM!</v>
      </c>
      <c r="M41" t="e">
        <f t="shared" si="4"/>
        <v>#NUM!</v>
      </c>
    </row>
    <row r="42" spans="5:13" x14ac:dyDescent="0.25">
      <c r="E42" s="1">
        <v>39802</v>
      </c>
      <c r="F42" s="1">
        <v>41993</v>
      </c>
      <c r="G42">
        <f t="shared" si="5"/>
        <v>-2191</v>
      </c>
      <c r="H42">
        <f t="shared" si="0"/>
        <v>-52584</v>
      </c>
      <c r="I42">
        <f t="shared" ref="I42:J42" si="43">H42*60</f>
        <v>-3155040</v>
      </c>
      <c r="J42">
        <f t="shared" si="43"/>
        <v>-189302400</v>
      </c>
      <c r="K42">
        <f t="shared" si="2"/>
        <v>1565</v>
      </c>
      <c r="L42" t="e">
        <f t="shared" si="3"/>
        <v>#NUM!</v>
      </c>
      <c r="M42" t="e">
        <f t="shared" si="4"/>
        <v>#NUM!</v>
      </c>
    </row>
    <row r="43" spans="5:13" x14ac:dyDescent="0.25">
      <c r="E43" s="1">
        <v>40375</v>
      </c>
      <c r="F43" s="1">
        <v>39841</v>
      </c>
      <c r="G43">
        <f t="shared" si="5"/>
        <v>534</v>
      </c>
      <c r="H43">
        <f t="shared" si="0"/>
        <v>12816</v>
      </c>
      <c r="I43">
        <f t="shared" ref="I43:J43" si="44">H43*60</f>
        <v>768960</v>
      </c>
      <c r="J43">
        <f t="shared" si="44"/>
        <v>46137600</v>
      </c>
      <c r="K43">
        <f t="shared" si="2"/>
        <v>-383</v>
      </c>
      <c r="L43">
        <f t="shared" si="3"/>
        <v>17</v>
      </c>
      <c r="M43">
        <f t="shared" si="4"/>
        <v>1</v>
      </c>
    </row>
    <row r="44" spans="5:13" x14ac:dyDescent="0.25">
      <c r="E44" s="1">
        <v>41056</v>
      </c>
      <c r="F44" s="1">
        <v>40372</v>
      </c>
      <c r="G44">
        <f t="shared" si="5"/>
        <v>684</v>
      </c>
      <c r="H44">
        <f t="shared" si="0"/>
        <v>16416</v>
      </c>
      <c r="I44">
        <f t="shared" ref="I44:J44" si="45">H44*60</f>
        <v>984960</v>
      </c>
      <c r="J44">
        <f t="shared" si="45"/>
        <v>59097600</v>
      </c>
      <c r="K44">
        <f t="shared" si="2"/>
        <v>-489</v>
      </c>
      <c r="L44">
        <f t="shared" si="3"/>
        <v>22</v>
      </c>
      <c r="M44">
        <f t="shared" si="4"/>
        <v>1</v>
      </c>
    </row>
    <row r="45" spans="5:13" x14ac:dyDescent="0.25">
      <c r="E45" s="1">
        <v>36566</v>
      </c>
      <c r="F45" s="1">
        <v>36756</v>
      </c>
      <c r="G45">
        <f t="shared" si="5"/>
        <v>-190</v>
      </c>
      <c r="H45">
        <f t="shared" si="0"/>
        <v>-4560</v>
      </c>
      <c r="I45">
        <f t="shared" ref="I45:J45" si="46">H45*60</f>
        <v>-273600</v>
      </c>
      <c r="J45">
        <f t="shared" si="46"/>
        <v>-16416000</v>
      </c>
      <c r="K45">
        <f t="shared" si="2"/>
        <v>137</v>
      </c>
      <c r="L45" t="e">
        <f t="shared" si="3"/>
        <v>#NUM!</v>
      </c>
      <c r="M45" t="e">
        <f t="shared" si="4"/>
        <v>#NUM!</v>
      </c>
    </row>
    <row r="46" spans="5:13" x14ac:dyDescent="0.25">
      <c r="E46" s="1">
        <v>41191</v>
      </c>
      <c r="F46" s="1">
        <v>36710</v>
      </c>
      <c r="G46">
        <f t="shared" si="5"/>
        <v>4481</v>
      </c>
      <c r="H46">
        <f t="shared" si="0"/>
        <v>107544</v>
      </c>
      <c r="I46">
        <f t="shared" ref="I46:J46" si="47">H46*60</f>
        <v>6452640</v>
      </c>
      <c r="J46">
        <f t="shared" si="47"/>
        <v>387158400</v>
      </c>
      <c r="K46">
        <f t="shared" si="2"/>
        <v>-3202</v>
      </c>
      <c r="L46">
        <f t="shared" si="3"/>
        <v>147</v>
      </c>
      <c r="M46">
        <f t="shared" si="4"/>
        <v>12</v>
      </c>
    </row>
    <row r="47" spans="5:13" x14ac:dyDescent="0.25">
      <c r="E47" s="1">
        <v>38804</v>
      </c>
      <c r="F47" s="1">
        <v>38055</v>
      </c>
      <c r="G47">
        <f t="shared" si="5"/>
        <v>749</v>
      </c>
      <c r="H47">
        <f t="shared" si="0"/>
        <v>17976</v>
      </c>
      <c r="I47">
        <f t="shared" ref="I47:J47" si="48">H47*60</f>
        <v>1078560</v>
      </c>
      <c r="J47">
        <f t="shared" si="48"/>
        <v>64713600</v>
      </c>
      <c r="K47">
        <f t="shared" si="2"/>
        <v>-536</v>
      </c>
      <c r="L47">
        <f t="shared" si="3"/>
        <v>24</v>
      </c>
      <c r="M47">
        <f t="shared" si="4"/>
        <v>2</v>
      </c>
    </row>
    <row r="48" spans="5:13" x14ac:dyDescent="0.25">
      <c r="E48" s="1">
        <v>41854</v>
      </c>
      <c r="F48" s="1">
        <v>36619</v>
      </c>
      <c r="G48">
        <f t="shared" si="5"/>
        <v>5235</v>
      </c>
      <c r="H48">
        <f t="shared" si="0"/>
        <v>125640</v>
      </c>
      <c r="I48">
        <f t="shared" ref="I48:J48" si="49">H48*60</f>
        <v>7538400</v>
      </c>
      <c r="J48">
        <f t="shared" si="49"/>
        <v>452304000</v>
      </c>
      <c r="K48">
        <f t="shared" si="2"/>
        <v>-3740</v>
      </c>
      <c r="L48">
        <f t="shared" si="3"/>
        <v>172</v>
      </c>
      <c r="M48">
        <f t="shared" si="4"/>
        <v>14</v>
      </c>
    </row>
    <row r="49" spans="5:13" x14ac:dyDescent="0.25">
      <c r="E49" s="1">
        <v>39695</v>
      </c>
      <c r="F49" s="1">
        <v>41783</v>
      </c>
      <c r="G49">
        <f t="shared" si="5"/>
        <v>-2088</v>
      </c>
      <c r="H49">
        <f t="shared" si="0"/>
        <v>-50112</v>
      </c>
      <c r="I49">
        <f t="shared" ref="I49:J49" si="50">H49*60</f>
        <v>-3006720</v>
      </c>
      <c r="J49">
        <f t="shared" si="50"/>
        <v>-180403200</v>
      </c>
      <c r="K49">
        <f t="shared" si="2"/>
        <v>1492</v>
      </c>
      <c r="L49" t="e">
        <f t="shared" si="3"/>
        <v>#NUM!</v>
      </c>
      <c r="M49" t="e">
        <f t="shared" si="4"/>
        <v>#NUM!</v>
      </c>
    </row>
    <row r="50" spans="5:13" x14ac:dyDescent="0.25">
      <c r="E50" s="1">
        <v>41638</v>
      </c>
      <c r="F50" s="1">
        <v>39048</v>
      </c>
      <c r="G50">
        <f t="shared" si="5"/>
        <v>2590</v>
      </c>
      <c r="H50">
        <f t="shared" si="0"/>
        <v>62160</v>
      </c>
      <c r="I50">
        <f t="shared" ref="I50:J50" si="51">H50*60</f>
        <v>3729600</v>
      </c>
      <c r="J50">
        <f t="shared" si="51"/>
        <v>223776000</v>
      </c>
      <c r="K50">
        <f t="shared" si="2"/>
        <v>-1851</v>
      </c>
      <c r="L50">
        <f t="shared" si="3"/>
        <v>85</v>
      </c>
      <c r="M50">
        <f t="shared" si="4"/>
        <v>7</v>
      </c>
    </row>
    <row r="51" spans="5:13" x14ac:dyDescent="0.25">
      <c r="E51" s="1">
        <v>37225</v>
      </c>
      <c r="F51" s="1">
        <v>40086</v>
      </c>
      <c r="G51">
        <f t="shared" si="5"/>
        <v>-2861</v>
      </c>
      <c r="H51">
        <f t="shared" si="0"/>
        <v>-68664</v>
      </c>
      <c r="I51">
        <f t="shared" ref="I51:J51" si="52">H51*60</f>
        <v>-4119840</v>
      </c>
      <c r="J51">
        <f t="shared" si="52"/>
        <v>-247190400</v>
      </c>
      <c r="K51">
        <f t="shared" si="2"/>
        <v>2044</v>
      </c>
      <c r="L51" t="e">
        <f t="shared" si="3"/>
        <v>#NUM!</v>
      </c>
      <c r="M51" t="e">
        <f t="shared" si="4"/>
        <v>#NUM!</v>
      </c>
    </row>
    <row r="52" spans="5:13" x14ac:dyDescent="0.25">
      <c r="E52" s="1">
        <v>41631</v>
      </c>
      <c r="F52" s="1">
        <v>37230</v>
      </c>
      <c r="G52">
        <f t="shared" si="5"/>
        <v>4401</v>
      </c>
      <c r="H52">
        <f t="shared" si="0"/>
        <v>105624</v>
      </c>
      <c r="I52">
        <f t="shared" ref="I52:J52" si="53">H52*60</f>
        <v>6337440</v>
      </c>
      <c r="J52">
        <f t="shared" si="53"/>
        <v>380246400</v>
      </c>
      <c r="K52">
        <f t="shared" si="2"/>
        <v>-3144</v>
      </c>
      <c r="L52">
        <f t="shared" si="3"/>
        <v>144</v>
      </c>
      <c r="M52">
        <f t="shared" si="4"/>
        <v>12</v>
      </c>
    </row>
    <row r="53" spans="5:13" x14ac:dyDescent="0.25">
      <c r="E53" s="1">
        <v>40117</v>
      </c>
      <c r="F53" s="1">
        <v>38232</v>
      </c>
      <c r="G53">
        <f t="shared" si="5"/>
        <v>1885</v>
      </c>
      <c r="H53">
        <f t="shared" si="0"/>
        <v>45240</v>
      </c>
      <c r="I53">
        <f t="shared" ref="I53:J53" si="54">H53*60</f>
        <v>2714400</v>
      </c>
      <c r="J53">
        <f t="shared" si="54"/>
        <v>162864000</v>
      </c>
      <c r="K53">
        <f t="shared" si="2"/>
        <v>-1347</v>
      </c>
      <c r="L53">
        <f t="shared" si="3"/>
        <v>61</v>
      </c>
      <c r="M53">
        <f t="shared" si="4"/>
        <v>5</v>
      </c>
    </row>
    <row r="54" spans="5:13" x14ac:dyDescent="0.25">
      <c r="E54" s="1">
        <v>37415</v>
      </c>
      <c r="F54" s="1">
        <v>38962</v>
      </c>
      <c r="G54">
        <f t="shared" si="5"/>
        <v>-1547</v>
      </c>
      <c r="H54">
        <f t="shared" si="0"/>
        <v>-37128</v>
      </c>
      <c r="I54">
        <f t="shared" ref="I54:J54" si="55">H54*60</f>
        <v>-2227680</v>
      </c>
      <c r="J54">
        <f t="shared" si="55"/>
        <v>-133660800</v>
      </c>
      <c r="K54">
        <f t="shared" si="2"/>
        <v>1105</v>
      </c>
      <c r="L54" t="e">
        <f t="shared" si="3"/>
        <v>#NUM!</v>
      </c>
      <c r="M54" t="e">
        <f t="shared" si="4"/>
        <v>#NUM!</v>
      </c>
    </row>
    <row r="55" spans="5:13" x14ac:dyDescent="0.25">
      <c r="E55" s="1">
        <v>37492</v>
      </c>
      <c r="F55" s="1">
        <v>37282</v>
      </c>
      <c r="G55">
        <f t="shared" si="5"/>
        <v>210</v>
      </c>
      <c r="H55">
        <f t="shared" si="0"/>
        <v>5040</v>
      </c>
      <c r="I55">
        <f t="shared" ref="I55:J55" si="56">H55*60</f>
        <v>302400</v>
      </c>
      <c r="J55">
        <f t="shared" si="56"/>
        <v>18144000</v>
      </c>
      <c r="K55">
        <f t="shared" si="2"/>
        <v>-150</v>
      </c>
      <c r="L55">
        <f t="shared" si="3"/>
        <v>6</v>
      </c>
      <c r="M55">
        <f t="shared" si="4"/>
        <v>0</v>
      </c>
    </row>
    <row r="56" spans="5:13" x14ac:dyDescent="0.25">
      <c r="E56" s="1">
        <v>38812</v>
      </c>
      <c r="F56" s="1">
        <v>38299</v>
      </c>
      <c r="G56">
        <f t="shared" si="5"/>
        <v>513</v>
      </c>
      <c r="H56">
        <f t="shared" si="0"/>
        <v>12312</v>
      </c>
      <c r="I56">
        <f t="shared" ref="I56:J56" si="57">H56*60</f>
        <v>738720</v>
      </c>
      <c r="J56">
        <f t="shared" si="57"/>
        <v>44323200</v>
      </c>
      <c r="K56">
        <f t="shared" si="2"/>
        <v>-368</v>
      </c>
      <c r="L56">
        <f t="shared" si="3"/>
        <v>16</v>
      </c>
      <c r="M56">
        <f t="shared" si="4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Pablo</cp:lastModifiedBy>
  <dcterms:created xsi:type="dcterms:W3CDTF">2014-03-02T00:01:08Z</dcterms:created>
  <dcterms:modified xsi:type="dcterms:W3CDTF">2014-03-02T22:59:45Z</dcterms:modified>
</cp:coreProperties>
</file>